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8_{B008902F-1742-4204-B749-BF1D0B76688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<sst xmlns="http://schemas.openxmlformats.org/spreadsheetml/2006/main" count="49" uniqueCount="42">
  <si>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</si>
  <si>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</si>
  <si>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</si>
  <si>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</si>
  <si>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</si>
  <si>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</si>
  <si>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</si>
  <si>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</si>
  <si>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</si>
  <si>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</si>
  <si>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</si>
  <si>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</si>
  <si>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</si>
  <si>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</si>
  <si>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</si>
  <si>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</si>
  <si>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</si>
  <si>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</si>
  <si>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</si>
  <si>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</si>
  <si>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</si>
  <si>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</si>
  <si>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</si>
  <si>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</si>
  <si>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</si>
  <si>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</si>
  <si>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</si>
  <si>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</si>
  <si>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</si>
  <si>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</si>
  <si>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</si>
  <si>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</si>
  <si>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</si>
  <si>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</si>
  <si>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</si>
  <si>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</si>
  <si>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</si>
  <si>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</si>
  <si>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ANTALYA SEFERİ</t>
  </si>
  <si>
    <t>24,06,2024</t>
  </si>
  <si>
    <t xml:space="preserve">KURT ÇATI </t>
  </si>
  <si>
    <t>KURT ÇATI ESKİ BAKİYE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</si>
</sst>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45467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39</v>
      </c>
      <c r="D5" s="11"/>
      <c r="E5" s="12">
        <v>141200</v>
      </c>
      <c r="F5" s="1"/>
      <c r="G5" s="13" t="str">
        <f t="shared" ref="G5" si="0">IF(A5="","",(A5))</f>
        <v xml:space="preserve">KURT ÇATI </v>
      </c>
      <c r="H5" s="12"/>
      <c r="I5" s="12">
        <v>142321</v>
      </c>
      <c r="J5" s="12"/>
      <c r="K5" s="12">
        <f>IF(G5="","",SUM(E5-H5-I5-J5))</f>
        <v>-1121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1834.21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141200</v>
      </c>
      <c r="F22" s="1"/>
      <c r="G22" s="16" t="s">
        <v>17</v>
      </c>
      <c r="H22" s="17">
        <f>SUM(H5:H21)</f>
        <v>1834.21</v>
      </c>
      <c r="I22" s="17">
        <f>SUM(I5:I21)</f>
        <v>142321</v>
      </c>
      <c r="J22" s="17">
        <f>SUM(J5:J21)</f>
        <v>0</v>
      </c>
      <c r="K22" s="17">
        <f>SUM(K5:K21)</f>
        <v>-1121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422802</v>
      </c>
      <c r="D25" s="18">
        <v>423289</v>
      </c>
      <c r="E25" s="19">
        <f>IF(C25="","",SUM(D25-C25))</f>
        <v>487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1834.21</v>
      </c>
      <c r="D26" s="21"/>
      <c r="E26" s="20">
        <f>IF(C26="","",SUM(C26/E25))</f>
        <v>3.7663449691991788</v>
      </c>
      <c r="F26" s="1"/>
      <c r="G26" s="11" t="s">
        <v>26</v>
      </c>
      <c r="H26" s="12">
        <v>1834.20796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/>
      <c r="D27" s="21"/>
      <c r="E27" s="22">
        <f>SUM(C27/E22)</f>
        <v>0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 t="s">
        <v>41</v>
      </c>
      <c r="B30" s="64"/>
      <c r="C30" s="12">
        <v>1000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1834.20796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1000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1000.0020400000001</v>
      </c>
      <c r="D36" s="1"/>
      <c r="E36" s="1"/>
      <c r="F36" s="1"/>
      <c r="G36" s="26" t="s">
        <v>31</v>
      </c>
      <c r="H36" s="15">
        <f>IF(H33="","",SUM(H22-H33))</f>
        <v>2.0400000000790897E-3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2024-06-24T11:33:03Z</cp:lastPrinted>
  <dcterms:created xsi:type="dcterms:W3CDTF">2022-08-24T05:29:34Z</dcterms:created>
  <dcterms:modified xsi:type="dcterms:W3CDTF">2024-06-24T12:18:08Z</dcterms:modified>
</cp:coreProperties>
</file>